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30" yWindow="525" windowWidth="27495" windowHeight="11190"/>
  </bookViews>
  <sheets>
    <sheet name="Projekti FPZG - ugovoren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5" i="1" s="1"/>
  <c r="F5" i="1" l="1"/>
</calcChain>
</file>

<file path=xl/sharedStrings.xml><?xml version="1.0" encoding="utf-8"?>
<sst xmlns="http://schemas.openxmlformats.org/spreadsheetml/2006/main" count="57" uniqueCount="46">
  <si>
    <t>Trajanje mjeseci</t>
  </si>
  <si>
    <t>Datum potpisa</t>
  </si>
  <si>
    <t>Vrijedi od:</t>
  </si>
  <si>
    <t>Vrijedi do:</t>
  </si>
  <si>
    <t>Program</t>
  </si>
  <si>
    <t>Voditelj</t>
  </si>
  <si>
    <t>Vrijednost projekta</t>
  </si>
  <si>
    <t>Hrvoje Špehar</t>
  </si>
  <si>
    <t>FP7 Marie Currie</t>
  </si>
  <si>
    <t>Nebojša Blanuša</t>
  </si>
  <si>
    <t>Projekt</t>
  </si>
  <si>
    <t>bEUcitizen</t>
  </si>
  <si>
    <t>FP7-SSH-2012-1</t>
  </si>
  <si>
    <t>SPECTRESS</t>
  </si>
  <si>
    <t>Networks of European Integration</t>
  </si>
  <si>
    <t>ERASMUS+ - Jean Monnet Chair</t>
  </si>
  <si>
    <t>Nataša Beširević</t>
  </si>
  <si>
    <t>Europeanization of the Western Balkans</t>
  </si>
  <si>
    <t>ERASMUS+ - Jean Monnet Module</t>
  </si>
  <si>
    <t>br.</t>
  </si>
  <si>
    <t>STATUS</t>
  </si>
  <si>
    <t>IPA 2012: Building Capacities of CSOs for Ensuring Effective Implementation of 
the EU Standards in the Enforcement of Human Rights</t>
  </si>
  <si>
    <t>UKUPNA VRIJEDNOST PROJEKATA EUR</t>
  </si>
  <si>
    <t>UKUPNA VRIJEDNOST PROJEKATA HRK</t>
  </si>
  <si>
    <t>partner</t>
  </si>
  <si>
    <t>nositelj</t>
  </si>
  <si>
    <t>Racism and Xenophobia: For Refugee and Ethnic Equality (RAX FREE)</t>
  </si>
  <si>
    <t>Actor analysis in health policy formulation in Croatia (Health policy)</t>
  </si>
  <si>
    <t>Dagmar Radin</t>
  </si>
  <si>
    <t>Lost in transition: (mis)use of transitional justice mechanisms in post-conflict countries (TransJusMem)</t>
  </si>
  <si>
    <t>NEWFELPRO (Marie Curie FP7-PEOPLE-2011-COFUND program)</t>
  </si>
  <si>
    <t>Ana Ljubojević (Dejan Jović)</t>
  </si>
  <si>
    <t>ERASMUS+ (KA 2 Cooperation for  Innovation and the exchange of good practices strategic partnerships for youth)</t>
  </si>
  <si>
    <t>European Youth News Exchange (Y-NEX)</t>
  </si>
  <si>
    <t>Kanižaj
Perišin</t>
  </si>
  <si>
    <t>CEDIM
Baričević, Antičić Lović, Blanuša</t>
  </si>
  <si>
    <t>CEDIM
(Koska, Šipić, Baričević, Antičić Lović, Blanuša, Matan)</t>
  </si>
  <si>
    <t>STAR VOICE: “Karlovac public &amp; civil partnership for citizens participation and increased transparency for the revitalisation of the old town centre Zvijezda”</t>
  </si>
  <si>
    <t>IPA 2012: Building Local Partnerships for Open Governance and Fight against Corruption in Responsible Management of Natural Resources</t>
  </si>
  <si>
    <t>Ana Matan</t>
  </si>
  <si>
    <t>Disobedient democracy</t>
  </si>
  <si>
    <t>PROMYS - SNSF</t>
  </si>
  <si>
    <t>Dolenec</t>
  </si>
  <si>
    <t>FPZG ugovoreni i AKTIVNI međunarodni projekti 02 2017</t>
  </si>
  <si>
    <t>Balkan Bridges</t>
  </si>
  <si>
    <t>US EMBASSY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</si>
</sst>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-* #,##0.00\ [$€-1]_-;\-* #,##0.00\ [$€-1]_-;_-* &quot;-&quot;??\ [$€-1]_-;_-@_-"/>
    <numFmt numFmtId="165" formatCode="_-* #,##0.00\ [$kn-41A]_-;\-* #,##0.00\ [$kn-41A]_-;_-* &quot;-&quot;??\ [$kn-41A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L13" sqref="L13"/>
    </sheetView>
  </sheetViews>
  <sheetFormatPr defaultRowHeight="12.75" x14ac:dyDescent="0.25"/>
  <cols>
    <col min="1" max="1" width="2.85546875" style="5" customWidth="1"/>
    <col min="2" max="2" width="20.85546875" style="20" customWidth="1"/>
    <col min="3" max="3" width="24.140625" style="20" customWidth="1"/>
    <col min="4" max="4" width="14.42578125" style="5" bestFit="1" customWidth="1"/>
    <col min="5" max="5" width="8" style="5" customWidth="1"/>
    <col min="6" max="6" width="6.140625" style="5" customWidth="1"/>
    <col min="7" max="7" width="10.140625" style="5" bestFit="1" customWidth="1"/>
    <col min="8" max="9" width="9.85546875" style="5" bestFit="1" customWidth="1"/>
    <col min="10" max="10" width="15.5703125" style="5" customWidth="1"/>
    <col min="11" max="16384" width="9.140625" style="5"/>
  </cols>
  <sheetData>
    <row r="1" spans="1:10" ht="27" customHeight="1" x14ac:dyDescent="0.25">
      <c r="A1" s="22" t="s">
        <v>43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s="7" customFormat="1" ht="33" customHeight="1" x14ac:dyDescent="0.25">
      <c r="A2" s="15" t="s">
        <v>19</v>
      </c>
      <c r="B2" s="18" t="s">
        <v>10</v>
      </c>
      <c r="C2" s="18" t="s">
        <v>4</v>
      </c>
      <c r="D2" s="15" t="s">
        <v>5</v>
      </c>
      <c r="E2" s="15" t="s">
        <v>20</v>
      </c>
      <c r="F2" s="16" t="s">
        <v>0</v>
      </c>
      <c r="G2" s="15" t="s">
        <v>1</v>
      </c>
      <c r="H2" s="15" t="s">
        <v>2</v>
      </c>
      <c r="I2" s="15" t="s">
        <v>3</v>
      </c>
      <c r="J2" s="15" t="s">
        <v>6</v>
      </c>
    </row>
    <row r="3" spans="1:10" ht="60" x14ac:dyDescent="0.25">
      <c r="A3" s="2">
        <v>10</v>
      </c>
      <c r="B3" s="12" t="s">
        <v>29</v>
      </c>
      <c r="C3" s="10" t="s">
        <v>30</v>
      </c>
      <c r="D3" s="1" t="s">
        <v>31</v>
      </c>
      <c r="E3" s="1" t="s">
        <v>25</v>
      </c>
      <c r="F3" s="2">
        <v>12</v>
      </c>
      <c r="G3" s="3">
        <v>42249</v>
      </c>
      <c r="H3" s="3">
        <v>42317</v>
      </c>
      <c r="I3" s="3">
        <v>43100</v>
      </c>
      <c r="J3" s="14">
        <v>24199</v>
      </c>
    </row>
    <row r="4" spans="1:10" ht="72" x14ac:dyDescent="0.25">
      <c r="A4" s="2">
        <v>13</v>
      </c>
      <c r="B4" s="12" t="s">
        <v>37</v>
      </c>
      <c r="C4" s="10" t="s">
        <v>38</v>
      </c>
      <c r="D4" s="1" t="s">
        <v>39</v>
      </c>
      <c r="E4" s="1" t="s">
        <v>24</v>
      </c>
      <c r="F4" s="2">
        <v>18</v>
      </c>
      <c r="G4" s="3">
        <v>42317</v>
      </c>
      <c r="H4" s="3">
        <v>42318</v>
      </c>
      <c r="I4" s="3">
        <v>42834</v>
      </c>
      <c r="J4" s="14">
        <v>40550</v>
      </c>
    </row>
    <row r="5" spans="1:10" ht="63.75" x14ac:dyDescent="0.25">
      <c r="A5" s="2">
        <v>14</v>
      </c>
      <c r="B5" s="13" t="s">
        <v>11</v>
      </c>
      <c r="C5" s="19" t="s">
        <v>12</v>
      </c>
      <c r="D5" s="2" t="s">
        <v>36</v>
      </c>
      <c r="E5" s="2" t="s">
        <v>24</v>
      </c>
      <c r="F5" s="2">
        <f>4*12</f>
        <v>48</v>
      </c>
      <c r="G5" s="3">
        <v>41414</v>
      </c>
      <c r="H5" s="3">
        <v>41395</v>
      </c>
      <c r="I5" s="3">
        <v>42855</v>
      </c>
      <c r="J5" s="6">
        <v>216917.6</v>
      </c>
    </row>
    <row r="6" spans="1:10" ht="71.25" customHeight="1" x14ac:dyDescent="0.25">
      <c r="A6" s="2">
        <v>15</v>
      </c>
      <c r="B6" s="12" t="s">
        <v>26</v>
      </c>
      <c r="C6" s="10" t="s">
        <v>21</v>
      </c>
      <c r="D6" s="1" t="s">
        <v>35</v>
      </c>
      <c r="E6" s="1" t="s">
        <v>24</v>
      </c>
      <c r="F6" s="2">
        <v>18</v>
      </c>
      <c r="G6" s="3">
        <v>42309</v>
      </c>
      <c r="H6" s="3">
        <v>42309</v>
      </c>
      <c r="I6" s="3">
        <v>42856</v>
      </c>
      <c r="J6" s="17">
        <v>34000</v>
      </c>
    </row>
    <row r="7" spans="1:10" ht="24" x14ac:dyDescent="0.25">
      <c r="A7" s="2">
        <v>16</v>
      </c>
      <c r="B7" s="11" t="s">
        <v>14</v>
      </c>
      <c r="C7" s="10" t="s">
        <v>15</v>
      </c>
      <c r="D7" s="1" t="s">
        <v>7</v>
      </c>
      <c r="E7" s="1" t="s">
        <v>25</v>
      </c>
      <c r="F7" s="2">
        <v>36</v>
      </c>
      <c r="G7" s="3">
        <v>41906</v>
      </c>
      <c r="H7" s="3">
        <v>41883</v>
      </c>
      <c r="I7" s="3">
        <v>42978</v>
      </c>
      <c r="J7" s="4">
        <v>44986</v>
      </c>
    </row>
    <row r="8" spans="1:10" ht="24" x14ac:dyDescent="0.25">
      <c r="A8" s="2">
        <v>17</v>
      </c>
      <c r="B8" s="11" t="s">
        <v>17</v>
      </c>
      <c r="C8" s="10" t="s">
        <v>18</v>
      </c>
      <c r="D8" s="1" t="s">
        <v>16</v>
      </c>
      <c r="E8" s="1" t="s">
        <v>25</v>
      </c>
      <c r="F8" s="2">
        <v>36</v>
      </c>
      <c r="G8" s="3">
        <v>41929</v>
      </c>
      <c r="H8" s="3">
        <v>41883</v>
      </c>
      <c r="I8" s="3">
        <v>42978</v>
      </c>
      <c r="J8" s="4">
        <v>28224</v>
      </c>
    </row>
    <row r="9" spans="1:10" ht="36" x14ac:dyDescent="0.25">
      <c r="A9" s="2">
        <v>18</v>
      </c>
      <c r="B9" s="13" t="s">
        <v>27</v>
      </c>
      <c r="C9" s="10" t="s">
        <v>30</v>
      </c>
      <c r="D9" s="1" t="s">
        <v>28</v>
      </c>
      <c r="E9" s="1" t="s">
        <v>25</v>
      </c>
      <c r="F9" s="2">
        <v>24</v>
      </c>
      <c r="G9" s="3">
        <v>42242</v>
      </c>
      <c r="H9" s="3">
        <v>42248</v>
      </c>
      <c r="I9" s="3">
        <v>42978</v>
      </c>
      <c r="J9" s="14">
        <v>72316</v>
      </c>
    </row>
    <row r="10" spans="1:10" ht="60" x14ac:dyDescent="0.25">
      <c r="A10" s="2">
        <v>19</v>
      </c>
      <c r="B10" s="12" t="s">
        <v>33</v>
      </c>
      <c r="C10" s="10" t="s">
        <v>32</v>
      </c>
      <c r="D10" s="1" t="s">
        <v>34</v>
      </c>
      <c r="E10" s="1" t="s">
        <v>24</v>
      </c>
      <c r="F10" s="2">
        <v>24</v>
      </c>
      <c r="G10" s="3">
        <v>42309</v>
      </c>
      <c r="H10" s="3">
        <v>42309</v>
      </c>
      <c r="I10" s="3">
        <v>43038</v>
      </c>
      <c r="J10" s="17">
        <v>30405</v>
      </c>
    </row>
    <row r="11" spans="1:10" x14ac:dyDescent="0.25">
      <c r="A11" s="2">
        <v>20</v>
      </c>
      <c r="B11" s="11" t="s">
        <v>13</v>
      </c>
      <c r="C11" s="10" t="s">
        <v>8</v>
      </c>
      <c r="D11" s="1" t="s">
        <v>9</v>
      </c>
      <c r="E11" s="1" t="s">
        <v>24</v>
      </c>
      <c r="F11" s="2">
        <v>48</v>
      </c>
      <c r="G11" s="3">
        <v>41488</v>
      </c>
      <c r="H11" s="3">
        <v>41640</v>
      </c>
      <c r="I11" s="3">
        <v>43100</v>
      </c>
      <c r="J11" s="4">
        <v>50400</v>
      </c>
    </row>
    <row r="12" spans="1:10" ht="24" customHeight="1" x14ac:dyDescent="0.25">
      <c r="A12" s="2">
        <v>21</v>
      </c>
      <c r="B12" s="12" t="s">
        <v>40</v>
      </c>
      <c r="C12" s="10" t="s">
        <v>41</v>
      </c>
      <c r="D12" s="1" t="s">
        <v>42</v>
      </c>
      <c r="E12" s="1" t="s">
        <v>25</v>
      </c>
      <c r="F12" s="2">
        <v>60</v>
      </c>
      <c r="G12" s="3">
        <v>42584</v>
      </c>
      <c r="H12" s="3">
        <v>42644</v>
      </c>
      <c r="I12" s="3">
        <v>44469</v>
      </c>
      <c r="J12" s="17">
        <v>550000</v>
      </c>
    </row>
    <row r="13" spans="1:10" ht="24" customHeight="1" x14ac:dyDescent="0.25">
      <c r="A13" s="2"/>
      <c r="B13" s="12" t="s">
        <v>44</v>
      </c>
      <c r="C13" s="10" t="s">
        <v>45</v>
      </c>
      <c r="D13" s="1" t="s">
        <v>34</v>
      </c>
      <c r="E13" s="1" t="s">
        <v>25</v>
      </c>
      <c r="F13" s="2">
        <v>9</v>
      </c>
      <c r="G13" s="3">
        <v>42639</v>
      </c>
      <c r="H13" s="3">
        <v>42644</v>
      </c>
      <c r="I13" s="3">
        <v>42917</v>
      </c>
      <c r="J13" s="17">
        <v>25000</v>
      </c>
    </row>
    <row r="14" spans="1:10" s="7" customFormat="1" x14ac:dyDescent="0.25">
      <c r="A14" s="21" t="s">
        <v>22</v>
      </c>
      <c r="B14" s="21"/>
      <c r="C14" s="21"/>
      <c r="D14" s="21"/>
      <c r="E14" s="21"/>
      <c r="F14" s="21"/>
      <c r="G14" s="21"/>
      <c r="H14" s="21"/>
      <c r="I14" s="21"/>
      <c r="J14" s="8">
        <f>SUM(J3:J13)</f>
        <v>1116997.6000000001</v>
      </c>
    </row>
    <row r="15" spans="1:10" s="7" customFormat="1" x14ac:dyDescent="0.25">
      <c r="A15" s="21" t="s">
        <v>23</v>
      </c>
      <c r="B15" s="21"/>
      <c r="C15" s="21"/>
      <c r="D15" s="21"/>
      <c r="E15" s="21"/>
      <c r="F15" s="21"/>
      <c r="G15" s="21"/>
      <c r="H15" s="21"/>
      <c r="I15" s="21"/>
      <c r="J15" s="9">
        <f>J14*7.5</f>
        <v>8377482.0000000009</v>
      </c>
    </row>
  </sheetData>
  <mergeCells count="3">
    <mergeCell ref="A14:I14"/>
    <mergeCell ref="A15:I15"/>
    <mergeCell ref="A1:J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Projekti FPZG - ugovoreni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EU-Projekti</dc:creator>
  <cp:lastModifiedBy>Ana</cp:lastModifiedBy>
  <cp:lastPrinted>2016-11-15T12:42:44Z</cp:lastPrinted>
  <dcterms:created xsi:type="dcterms:W3CDTF">2014-03-15T11:32:38Z</dcterms:created>
  <dcterms:modified xsi:type="dcterms:W3CDTF">2017-02-27T16:22:44Z</dcterms:modified>
</cp:coreProperties>
</file>